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165" windowWidth="19170" windowHeight="6225"/>
  </bookViews>
  <sheets>
    <sheet name="Sales Order" sheetId="1" r:id="rId1"/>
    <sheet name="Price List" sheetId="2" r:id="rId2"/>
    <sheet name="Answer" sheetId="3" r:id="rId3"/>
  </sheets>
  <definedNames>
    <definedName name="Lookup">'Price List'!$A$3:$C$11</definedName>
    <definedName name="_xlnm.Print_Area" localSheetId="2">Answer!$A$1:$G$46</definedName>
    <definedName name="_xlnm.Print_Area" localSheetId="0">'Sales Order'!$A$1:$G$46</definedName>
  </definedNames>
  <calcPr calcId="145621"/>
</workbook>
</file>

<file path=xl/calcChain.xml><?xml version="1.0" encoding="utf-8"?>
<calcChain xmlns="http://schemas.openxmlformats.org/spreadsheetml/2006/main">
  <c r="E24" i="3" l="1"/>
  <c r="G24" i="3" s="1"/>
  <c r="C24" i="3"/>
  <c r="G21" i="3"/>
  <c r="G22" i="3"/>
  <c r="G23" i="3"/>
  <c r="E19" i="3"/>
  <c r="G19" i="3" s="1"/>
  <c r="E20" i="3"/>
  <c r="G20" i="3" s="1"/>
  <c r="E21" i="3"/>
  <c r="E22" i="3"/>
  <c r="E23" i="3"/>
  <c r="C19" i="3"/>
  <c r="C20" i="3"/>
  <c r="C21" i="3"/>
  <c r="C22" i="3"/>
  <c r="C23" i="3"/>
  <c r="F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E18" i="3"/>
  <c r="G18" i="3" s="1"/>
  <c r="C18" i="3"/>
  <c r="G3" i="3"/>
  <c r="G39" i="3" l="1"/>
  <c r="G41" i="3" s="1"/>
  <c r="E18" i="1"/>
  <c r="G18" i="1" s="1"/>
  <c r="C18" i="1"/>
  <c r="G33" i="1"/>
  <c r="G28" i="1"/>
  <c r="G27" i="1"/>
  <c r="G19" i="1"/>
  <c r="G20" i="1"/>
  <c r="G21" i="1"/>
  <c r="G22" i="1"/>
  <c r="G23" i="1"/>
  <c r="G24" i="1"/>
  <c r="G25" i="1"/>
  <c r="G26" i="1"/>
  <c r="G29" i="1"/>
  <c r="G30" i="1"/>
  <c r="G31" i="1"/>
  <c r="G32" i="1"/>
  <c r="G34" i="1"/>
  <c r="G35" i="1"/>
  <c r="G36" i="1"/>
  <c r="G37" i="1"/>
  <c r="F38" i="1"/>
  <c r="G3" i="1"/>
  <c r="G39" i="1" l="1"/>
  <c r="G41" i="1" s="1"/>
</calcChain>
</file>

<file path=xl/sharedStrings.xml><?xml version="1.0" encoding="utf-8"?>
<sst xmlns="http://schemas.openxmlformats.org/spreadsheetml/2006/main" count="103" uniqueCount="55">
  <si>
    <t>[100]</t>
  </si>
  <si>
    <t>[Name]</t>
  </si>
  <si>
    <t>[Company Name]</t>
  </si>
  <si>
    <t>[Street Address]</t>
  </si>
  <si>
    <t>[City, ST  ZIP Code]</t>
  </si>
  <si>
    <t>[Phone]</t>
  </si>
  <si>
    <t>[ABC12345]</t>
  </si>
  <si>
    <t>[Your Company Name]</t>
  </si>
  <si>
    <t>Date:</t>
  </si>
  <si>
    <t>Customer ID:</t>
  </si>
  <si>
    <t>To:</t>
  </si>
  <si>
    <t>Ship to:</t>
  </si>
  <si>
    <t>Sales Order</t>
  </si>
  <si>
    <t>Invoice #:</t>
  </si>
  <si>
    <t>Salesperson</t>
  </si>
  <si>
    <t>Job</t>
  </si>
  <si>
    <t>Shipping Method</t>
  </si>
  <si>
    <t>Delivery Date</t>
  </si>
  <si>
    <t>Payment Terms</t>
  </si>
  <si>
    <t>Due Date</t>
  </si>
  <si>
    <t>Qty</t>
  </si>
  <si>
    <t>Item #</t>
  </si>
  <si>
    <t>Description</t>
  </si>
  <si>
    <t>Unit Price</t>
  </si>
  <si>
    <t>Discount</t>
  </si>
  <si>
    <t>Line Total</t>
  </si>
  <si>
    <t>Total Discount</t>
  </si>
  <si>
    <t>Subtotal</t>
  </si>
  <si>
    <t>Sales Tax</t>
  </si>
  <si>
    <t>Total</t>
  </si>
  <si>
    <t>[Street Address], [City, ST  ZIP Code]  [Phone]  [Fax]  [E-mail]</t>
  </si>
  <si>
    <t>Shipping Terms</t>
  </si>
  <si>
    <r>
      <t xml:space="preserve"> </t>
    </r>
    <r>
      <rPr>
        <sz val="8"/>
        <color theme="0" tint="-0.34998626667073579"/>
        <rFont val="Century Gothic"/>
        <family val="2"/>
        <scheme val="minor"/>
      </rPr>
      <t>[Your Company Slogan Here]</t>
    </r>
  </si>
  <si>
    <r>
      <rPr>
        <sz val="8"/>
        <color theme="0" tint="-0.34998626667073579"/>
        <rFont val="Century Gothic"/>
        <family val="2"/>
        <scheme val="minor"/>
      </rPr>
      <t>Make all checks payable to [Your Company Name]</t>
    </r>
    <r>
      <rPr>
        <sz val="10"/>
        <color theme="1" tint="0.14999847407452621"/>
        <rFont val="Century Gothic"/>
        <family val="2"/>
        <scheme val="minor"/>
      </rPr>
      <t xml:space="preserve">
Thank you for your business!</t>
    </r>
  </si>
  <si>
    <t>A123</t>
  </si>
  <si>
    <t>Sweater - blue</t>
  </si>
  <si>
    <t>A124</t>
  </si>
  <si>
    <t>Sweater - red</t>
  </si>
  <si>
    <t>A125</t>
  </si>
  <si>
    <t>Sweater - green</t>
  </si>
  <si>
    <t>A126</t>
  </si>
  <si>
    <t>Shirt - white</t>
  </si>
  <si>
    <t>A127</t>
  </si>
  <si>
    <t>Shirt - blue</t>
  </si>
  <si>
    <t>A128</t>
  </si>
  <si>
    <t>Shirt - yellow</t>
  </si>
  <si>
    <t>A129</t>
  </si>
  <si>
    <t>Pants - black</t>
  </si>
  <si>
    <t>A130</t>
  </si>
  <si>
    <t>Pants - gray</t>
  </si>
  <si>
    <t>A131</t>
  </si>
  <si>
    <t>Pants - navy</t>
  </si>
  <si>
    <t>a123</t>
  </si>
  <si>
    <t>a128</t>
  </si>
  <si>
    <t>a130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</si>
</sst>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9" x14ac:knownFonts="1">
    <font>
      <sz val="10"/>
      <name val="Arial"/>
    </font>
    <font>
      <sz val="8"/>
      <name val="Arial"/>
      <family val="2"/>
    </font>
    <font>
      <sz val="12"/>
      <color theme="1" tint="0.14999847407452621"/>
      <name val="Century Gothic"/>
      <family val="2"/>
      <scheme val="minor"/>
    </font>
    <font>
      <sz val="10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  <scheme val="minor"/>
    </font>
    <font>
      <sz val="7.5"/>
      <color theme="1" tint="0.14999847407452621"/>
      <name val="Century Gothic"/>
      <family val="2"/>
      <scheme val="minor"/>
    </font>
    <font>
      <i/>
      <sz val="7"/>
      <color theme="1" tint="0.14999847407452621"/>
      <name val="Century Gothic"/>
      <family val="2"/>
      <scheme val="minor"/>
    </font>
    <font>
      <b/>
      <sz val="8"/>
      <color theme="1" tint="0.14999847407452621"/>
      <name val="Century Gothic"/>
      <family val="2"/>
      <scheme val="minor"/>
    </font>
    <font>
      <b/>
      <sz val="7.5"/>
      <color theme="1" tint="0.14999847407452621"/>
      <name val="Century Gothic"/>
      <family val="2"/>
      <scheme val="minor"/>
    </font>
    <font>
      <sz val="9"/>
      <color theme="1" tint="0.14999847407452621"/>
      <name val="Century Gothic"/>
      <family val="2"/>
      <scheme val="minor"/>
    </font>
    <font>
      <i/>
      <sz val="8"/>
      <color theme="1" tint="0.14999847407452621"/>
      <name val="Century Gothic"/>
      <family val="2"/>
      <scheme val="minor"/>
    </font>
    <font>
      <b/>
      <sz val="10"/>
      <color theme="1" tint="0.14999847407452621"/>
      <name val="Century Gothic"/>
      <family val="2"/>
      <scheme val="minor"/>
    </font>
    <font>
      <b/>
      <i/>
      <sz val="10"/>
      <color theme="1" tint="0.14999847407452621"/>
      <name val="Century Gothic"/>
      <family val="2"/>
      <scheme val="minor"/>
    </font>
    <font>
      <sz val="38"/>
      <color theme="0" tint="-0.34998626667073579"/>
      <name val="Century Gothic"/>
      <family val="2"/>
      <scheme val="major"/>
    </font>
    <font>
      <sz val="8"/>
      <color theme="1" tint="0.14999847407452621"/>
      <name val="Century Gothic"/>
      <family val="2"/>
      <scheme val="major"/>
    </font>
    <font>
      <sz val="7.5"/>
      <color theme="0" tint="-0.34998626667073579"/>
      <name val="Century Gothic"/>
      <family val="2"/>
      <scheme val="minor"/>
    </font>
    <font>
      <sz val="8"/>
      <color theme="0" tint="-0.34998626667073579"/>
      <name val="Century Gothic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0" fontId="17" fillId="0" borderId="0"/>
  </cellStyleXfs>
  <cellXfs count="70">
    <xf numFmtId="0" fontId="0" fillId="0" borderId="0" xfId="0"/>
    <xf numFmtId="0" fontId="2" fillId="2" borderId="0" xfId="0" applyFont="1" applyFill="1" applyBorder="1" applyAlignment="1">
      <alignment horizontal="left" indent="1"/>
    </xf>
    <xf numFmtId="0" fontId="3" fillId="0" borderId="0" xfId="0" applyFo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4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6" fillId="2" borderId="0" xfId="0" applyFont="1" applyFill="1" applyBorder="1" applyAlignment="1">
      <alignment vertical="center"/>
    </xf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/>
    <xf numFmtId="0" fontId="4" fillId="2" borderId="0" xfId="0" applyFont="1" applyFill="1" applyAlignment="1">
      <alignment vertical="top"/>
    </xf>
    <xf numFmtId="0" fontId="7" fillId="2" borderId="0" xfId="0" applyFont="1" applyFill="1" applyAlignment="1">
      <alignment horizontal="left"/>
    </xf>
    <xf numFmtId="0" fontId="4" fillId="2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9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2" borderId="0" xfId="0" applyFont="1" applyFill="1" applyBorder="1"/>
    <xf numFmtId="0" fontId="4" fillId="2" borderId="0" xfId="0" applyFont="1" applyFill="1" applyBorder="1" applyAlignment="1"/>
    <xf numFmtId="0" fontId="1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14" fillId="2" borderId="0" xfId="0" applyFont="1" applyFill="1"/>
    <xf numFmtId="0" fontId="14" fillId="2" borderId="0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165" fontId="5" fillId="2" borderId="1" xfId="0" applyNumberFormat="1" applyFont="1" applyFill="1" applyBorder="1" applyAlignment="1">
      <alignment horizontal="left" vertical="center" indent="1"/>
    </xf>
    <xf numFmtId="165" fontId="14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left" vertical="center" indent="1"/>
    </xf>
    <xf numFmtId="44" fontId="5" fillId="2" borderId="1" xfId="0" applyNumberFormat="1" applyFont="1" applyFill="1" applyBorder="1" applyAlignment="1">
      <alignment horizontal="right" vertical="center" indent="1"/>
    </xf>
    <xf numFmtId="44" fontId="5" fillId="3" borderId="1" xfId="0" applyNumberFormat="1" applyFont="1" applyFill="1" applyBorder="1" applyAlignment="1">
      <alignment horizontal="right" vertical="center" indent="1"/>
    </xf>
    <xf numFmtId="43" fontId="5" fillId="2" borderId="1" xfId="0" applyNumberFormat="1" applyFont="1" applyFill="1" applyBorder="1" applyAlignment="1">
      <alignment horizontal="right" vertical="center" indent="1"/>
    </xf>
    <xf numFmtId="43" fontId="5" fillId="3" borderId="1" xfId="0" applyNumberFormat="1" applyFont="1" applyFill="1" applyBorder="1" applyAlignment="1">
      <alignment horizontal="right" vertical="center" indent="1"/>
    </xf>
    <xf numFmtId="44" fontId="8" fillId="3" borderId="1" xfId="0" applyNumberFormat="1" applyFont="1" applyFill="1" applyBorder="1" applyAlignment="1">
      <alignment horizontal="right" vertical="center" indent="1"/>
    </xf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/>
    <xf numFmtId="0" fontId="14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8" fillId="0" borderId="0" xfId="2" applyFont="1"/>
    <xf numFmtId="0" fontId="17" fillId="0" borderId="0" xfId="2"/>
    <xf numFmtId="0" fontId="17" fillId="0" borderId="0" xfId="2" applyFont="1"/>
    <xf numFmtId="44" fontId="0" fillId="0" borderId="0" xfId="1" applyFont="1"/>
    <xf numFmtId="1" fontId="5" fillId="2" borderId="1" xfId="0" applyNumberFormat="1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 indent="1"/>
    </xf>
    <xf numFmtId="44" fontId="1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14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top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13</xdr:row>
      <xdr:rowOff>0</xdr:rowOff>
    </xdr:from>
    <xdr:to>
      <xdr:col>4</xdr:col>
      <xdr:colOff>171450</xdr:colOff>
      <xdr:row>13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781175" y="2714625"/>
          <a:ext cx="171450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1042" name="Picture 18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13</xdr:row>
      <xdr:rowOff>0</xdr:rowOff>
    </xdr:from>
    <xdr:to>
      <xdr:col>4</xdr:col>
      <xdr:colOff>171450</xdr:colOff>
      <xdr:row>13</xdr:row>
      <xdr:rowOff>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809750" y="2714625"/>
          <a:ext cx="24098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3" name="Picture 18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tabSelected="1" topLeftCell="A5" zoomScaleNormal="100" workbookViewId="0">
      <selection activeCell="C19" sqref="C19:D19"/>
    </sheetView>
  </sheetViews>
  <sheetFormatPr defaultRowHeight="13.5" x14ac:dyDescent="0.25"/>
  <cols>
    <col min="1" max="1" width="12.42578125" style="7" customWidth="1"/>
    <col min="2" max="2" width="9.42578125" style="7" customWidth="1"/>
    <col min="3" max="4" width="19.42578125" style="7" customWidth="1"/>
    <col min="5" max="5" width="12.5703125" style="7" customWidth="1"/>
    <col min="6" max="6" width="14.7109375" style="7" customWidth="1"/>
    <col min="7" max="7" width="14.28515625" style="7" customWidth="1"/>
    <col min="8" max="16384" width="9.140625" style="7"/>
  </cols>
  <sheetData>
    <row r="1" spans="1:7" s="2" customFormat="1" ht="58.5" customHeight="1" x14ac:dyDescent="0.65">
      <c r="A1" s="1"/>
      <c r="B1" s="65" t="s">
        <v>12</v>
      </c>
      <c r="C1" s="65"/>
      <c r="D1" s="65"/>
      <c r="E1" s="65"/>
      <c r="F1" s="65"/>
      <c r="G1" s="65"/>
    </row>
    <row r="2" spans="1:7" s="2" customFormat="1" ht="5.25" customHeight="1" x14ac:dyDescent="0.3">
      <c r="A2" s="3"/>
      <c r="B2" s="3"/>
      <c r="C2" s="3"/>
      <c r="D2" s="4"/>
      <c r="E2" s="5"/>
      <c r="F2" s="6"/>
      <c r="G2" s="7"/>
    </row>
    <row r="3" spans="1:7" s="2" customFormat="1" ht="15" customHeight="1" x14ac:dyDescent="0.3">
      <c r="A3" s="68" t="s">
        <v>7</v>
      </c>
      <c r="B3" s="68"/>
      <c r="C3" s="68"/>
      <c r="D3" s="4"/>
      <c r="F3" s="26" t="s">
        <v>8</v>
      </c>
      <c r="G3" s="6">
        <f ca="1">TODAY()</f>
        <v>42374</v>
      </c>
    </row>
    <row r="4" spans="1:7" s="2" customFormat="1" ht="14.1" customHeight="1" x14ac:dyDescent="0.3">
      <c r="A4" s="69" t="s">
        <v>32</v>
      </c>
      <c r="B4" s="69"/>
      <c r="C4" s="69"/>
      <c r="D4" s="8"/>
      <c r="F4" s="26" t="s">
        <v>13</v>
      </c>
      <c r="G4" s="5" t="s">
        <v>0</v>
      </c>
    </row>
    <row r="5" spans="1:7" s="10" customFormat="1" ht="14.1" customHeight="1" x14ac:dyDescent="0.3">
      <c r="A5" s="69"/>
      <c r="B5" s="69"/>
      <c r="C5" s="69"/>
      <c r="D5" s="9"/>
      <c r="F5" s="26" t="s">
        <v>9</v>
      </c>
      <c r="G5" s="5" t="s">
        <v>6</v>
      </c>
    </row>
    <row r="6" spans="1:7" s="10" customFormat="1" ht="14.1" customHeight="1" x14ac:dyDescent="0.3">
      <c r="A6" s="9"/>
      <c r="B6" s="9"/>
      <c r="C6" s="9"/>
      <c r="D6" s="9"/>
      <c r="E6" s="9"/>
      <c r="F6" s="11"/>
      <c r="G6" s="9"/>
    </row>
    <row r="7" spans="1:7" s="10" customFormat="1" ht="14.1" customHeight="1" x14ac:dyDescent="0.3">
      <c r="A7" s="9"/>
      <c r="B7" s="9"/>
      <c r="C7" s="9"/>
      <c r="D7" s="9"/>
      <c r="E7" s="9"/>
      <c r="F7" s="12"/>
      <c r="G7" s="9"/>
    </row>
    <row r="8" spans="1:7" s="10" customFormat="1" ht="14.1" customHeight="1" x14ac:dyDescent="0.3">
      <c r="A8" s="26" t="s">
        <v>10</v>
      </c>
      <c r="B8" s="61" t="s">
        <v>1</v>
      </c>
      <c r="C8" s="61"/>
      <c r="D8" s="27" t="s">
        <v>11</v>
      </c>
      <c r="E8" s="61" t="s">
        <v>1</v>
      </c>
      <c r="F8" s="61"/>
      <c r="G8" s="9"/>
    </row>
    <row r="9" spans="1:7" s="10" customFormat="1" ht="14.1" customHeight="1" x14ac:dyDescent="0.3">
      <c r="A9" s="13"/>
      <c r="B9" s="61" t="s">
        <v>2</v>
      </c>
      <c r="C9" s="61"/>
      <c r="D9" s="11"/>
      <c r="E9" s="61" t="s">
        <v>2</v>
      </c>
      <c r="F9" s="61"/>
      <c r="G9" s="9"/>
    </row>
    <row r="10" spans="1:7" s="10" customFormat="1" ht="14.1" customHeight="1" x14ac:dyDescent="0.3">
      <c r="A10" s="11"/>
      <c r="B10" s="5" t="s">
        <v>3</v>
      </c>
      <c r="C10" s="5"/>
      <c r="D10" s="11"/>
      <c r="E10" s="61" t="s">
        <v>3</v>
      </c>
      <c r="F10" s="61"/>
      <c r="G10" s="9"/>
    </row>
    <row r="11" spans="1:7" s="10" customFormat="1" ht="14.1" customHeight="1" x14ac:dyDescent="0.3">
      <c r="A11" s="11"/>
      <c r="B11" s="5" t="s">
        <v>4</v>
      </c>
      <c r="C11" s="5"/>
      <c r="D11" s="5"/>
      <c r="E11" s="61" t="s">
        <v>4</v>
      </c>
      <c r="F11" s="61"/>
      <c r="G11" s="9"/>
    </row>
    <row r="12" spans="1:7" s="10" customFormat="1" ht="14.1" customHeight="1" x14ac:dyDescent="0.3">
      <c r="A12" s="11"/>
      <c r="B12" s="5" t="s">
        <v>5</v>
      </c>
      <c r="C12" s="5"/>
      <c r="D12" s="11"/>
      <c r="E12" s="61" t="s">
        <v>5</v>
      </c>
      <c r="F12" s="61"/>
      <c r="G12" s="9"/>
    </row>
    <row r="13" spans="1:7" s="10" customFormat="1" ht="14.1" customHeight="1" x14ac:dyDescent="0.3">
      <c r="A13" s="63"/>
      <c r="B13" s="63"/>
      <c r="C13" s="63"/>
      <c r="D13" s="63"/>
      <c r="E13" s="63"/>
      <c r="F13" s="63"/>
      <c r="G13" s="9"/>
    </row>
    <row r="14" spans="1:7" s="2" customFormat="1" ht="15" customHeight="1" x14ac:dyDescent="0.3">
      <c r="A14" s="26" t="s">
        <v>14</v>
      </c>
      <c r="B14" s="26" t="s">
        <v>15</v>
      </c>
      <c r="C14" s="26" t="s">
        <v>16</v>
      </c>
      <c r="D14" s="28" t="s">
        <v>31</v>
      </c>
      <c r="E14" s="26" t="s">
        <v>17</v>
      </c>
      <c r="F14" s="26" t="s">
        <v>18</v>
      </c>
      <c r="G14" s="26" t="s">
        <v>19</v>
      </c>
    </row>
    <row r="15" spans="1:7" s="2" customFormat="1" ht="15" customHeight="1" x14ac:dyDescent="0.25">
      <c r="A15" s="29"/>
      <c r="B15" s="29"/>
      <c r="C15" s="29"/>
      <c r="D15" s="30"/>
      <c r="E15" s="31"/>
      <c r="F15" s="29"/>
      <c r="G15" s="31"/>
    </row>
    <row r="16" spans="1:7" s="2" customFormat="1" ht="15" customHeight="1" x14ac:dyDescent="0.3">
      <c r="A16" s="62"/>
      <c r="B16" s="62"/>
      <c r="C16" s="63"/>
      <c r="D16" s="63"/>
      <c r="E16" s="63"/>
      <c r="F16" s="63"/>
      <c r="G16" s="63"/>
    </row>
    <row r="17" spans="1:7" s="2" customFormat="1" ht="15" customHeight="1" x14ac:dyDescent="0.25">
      <c r="A17" s="32" t="s">
        <v>20</v>
      </c>
      <c r="B17" s="32" t="s">
        <v>21</v>
      </c>
      <c r="C17" s="64" t="s">
        <v>22</v>
      </c>
      <c r="D17" s="64"/>
      <c r="E17" s="33" t="s">
        <v>23</v>
      </c>
      <c r="F17" s="33" t="s">
        <v>24</v>
      </c>
      <c r="G17" s="33" t="s">
        <v>25</v>
      </c>
    </row>
    <row r="18" spans="1:7" s="2" customFormat="1" ht="15" customHeight="1" x14ac:dyDescent="0.25">
      <c r="A18" s="53">
        <v>2</v>
      </c>
      <c r="B18" s="29" t="s">
        <v>52</v>
      </c>
      <c r="C18" s="57" t="str">
        <f>VLOOKUP(B18,Lookup, 2,FALSE)</f>
        <v>Sweater - blue</v>
      </c>
      <c r="D18" s="57"/>
      <c r="E18" s="36">
        <f>VLOOKUP(B18,Lookup,3,FALSE)</f>
        <v>36</v>
      </c>
      <c r="F18" s="36"/>
      <c r="G18" s="39">
        <f t="shared" ref="G18:G37" si="0">IF(SUM(A18)&gt;0,SUM((A18*E18)-F18),"")</f>
        <v>72</v>
      </c>
    </row>
    <row r="19" spans="1:7" s="2" customFormat="1" ht="15" customHeight="1" x14ac:dyDescent="0.25">
      <c r="A19" s="54"/>
      <c r="B19" s="29"/>
      <c r="C19" s="57"/>
      <c r="D19" s="57"/>
      <c r="E19" s="38"/>
      <c r="F19" s="36"/>
      <c r="G19" s="39" t="str">
        <f t="shared" si="0"/>
        <v/>
      </c>
    </row>
    <row r="20" spans="1:7" s="2" customFormat="1" ht="15" customHeight="1" x14ac:dyDescent="0.25">
      <c r="A20" s="54"/>
      <c r="B20" s="29"/>
      <c r="C20" s="57"/>
      <c r="D20" s="57"/>
      <c r="E20" s="38"/>
      <c r="F20" s="36"/>
      <c r="G20" s="39" t="str">
        <f t="shared" si="0"/>
        <v/>
      </c>
    </row>
    <row r="21" spans="1:7" s="2" customFormat="1" ht="15" customHeight="1" x14ac:dyDescent="0.25">
      <c r="A21" s="54"/>
      <c r="B21" s="29"/>
      <c r="C21" s="57"/>
      <c r="D21" s="57"/>
      <c r="E21" s="38"/>
      <c r="F21" s="36"/>
      <c r="G21" s="39" t="str">
        <f t="shared" si="0"/>
        <v/>
      </c>
    </row>
    <row r="22" spans="1:7" s="2" customFormat="1" ht="15" customHeight="1" x14ac:dyDescent="0.25">
      <c r="A22" s="54"/>
      <c r="B22" s="29"/>
      <c r="C22" s="57"/>
      <c r="D22" s="57"/>
      <c r="E22" s="38"/>
      <c r="F22" s="36"/>
      <c r="G22" s="39" t="str">
        <f t="shared" si="0"/>
        <v/>
      </c>
    </row>
    <row r="23" spans="1:7" s="2" customFormat="1" ht="15" customHeight="1" x14ac:dyDescent="0.25">
      <c r="A23" s="54"/>
      <c r="B23" s="29"/>
      <c r="C23" s="57"/>
      <c r="D23" s="57"/>
      <c r="E23" s="38"/>
      <c r="F23" s="36"/>
      <c r="G23" s="39" t="str">
        <f t="shared" si="0"/>
        <v/>
      </c>
    </row>
    <row r="24" spans="1:7" s="2" customFormat="1" ht="15" customHeight="1" x14ac:dyDescent="0.25">
      <c r="A24" s="54"/>
      <c r="B24" s="29"/>
      <c r="C24" s="57"/>
      <c r="D24" s="57"/>
      <c r="E24" s="38"/>
      <c r="F24" s="36"/>
      <c r="G24" s="39" t="str">
        <f t="shared" si="0"/>
        <v/>
      </c>
    </row>
    <row r="25" spans="1:7" s="2" customFormat="1" ht="15" customHeight="1" x14ac:dyDescent="0.25">
      <c r="A25" s="54"/>
      <c r="B25" s="29"/>
      <c r="C25" s="57"/>
      <c r="D25" s="57"/>
      <c r="E25" s="38"/>
      <c r="F25" s="36"/>
      <c r="G25" s="39" t="str">
        <f t="shared" si="0"/>
        <v/>
      </c>
    </row>
    <row r="26" spans="1:7" s="2" customFormat="1" ht="15" customHeight="1" x14ac:dyDescent="0.25">
      <c r="A26" s="54"/>
      <c r="B26" s="29"/>
      <c r="C26" s="57"/>
      <c r="D26" s="57"/>
      <c r="E26" s="38"/>
      <c r="F26" s="36"/>
      <c r="G26" s="39" t="str">
        <f t="shared" si="0"/>
        <v/>
      </c>
    </row>
    <row r="27" spans="1:7" s="2" customFormat="1" ht="15" customHeight="1" x14ac:dyDescent="0.25">
      <c r="A27" s="54"/>
      <c r="B27" s="29"/>
      <c r="C27" s="57"/>
      <c r="D27" s="57"/>
      <c r="E27" s="38"/>
      <c r="F27" s="36"/>
      <c r="G27" s="39" t="str">
        <f>IF(SUM(A27)&gt;0,SUM((A27*E27)-F27),"")</f>
        <v/>
      </c>
    </row>
    <row r="28" spans="1:7" s="2" customFormat="1" ht="15" customHeight="1" x14ac:dyDescent="0.25">
      <c r="A28" s="54"/>
      <c r="B28" s="29"/>
      <c r="C28" s="57"/>
      <c r="D28" s="57"/>
      <c r="E28" s="38"/>
      <c r="F28" s="36"/>
      <c r="G28" s="39" t="str">
        <f>IF(SUM(A28)&gt;0,SUM((A28*E28)-F28),"")</f>
        <v/>
      </c>
    </row>
    <row r="29" spans="1:7" s="2" customFormat="1" ht="15" customHeight="1" x14ac:dyDescent="0.25">
      <c r="A29" s="54"/>
      <c r="B29" s="29"/>
      <c r="C29" s="57"/>
      <c r="D29" s="57"/>
      <c r="E29" s="38"/>
      <c r="F29" s="36"/>
      <c r="G29" s="39" t="str">
        <f t="shared" si="0"/>
        <v/>
      </c>
    </row>
    <row r="30" spans="1:7" s="2" customFormat="1" ht="15" customHeight="1" x14ac:dyDescent="0.25">
      <c r="A30" s="54"/>
      <c r="B30" s="29"/>
      <c r="C30" s="57"/>
      <c r="D30" s="57"/>
      <c r="E30" s="38"/>
      <c r="F30" s="36"/>
      <c r="G30" s="39" t="str">
        <f t="shared" si="0"/>
        <v/>
      </c>
    </row>
    <row r="31" spans="1:7" s="2" customFormat="1" ht="15" customHeight="1" x14ac:dyDescent="0.25">
      <c r="A31" s="35"/>
      <c r="B31" s="29"/>
      <c r="C31" s="57"/>
      <c r="D31" s="57"/>
      <c r="E31" s="38"/>
      <c r="F31" s="36"/>
      <c r="G31" s="39" t="str">
        <f t="shared" si="0"/>
        <v/>
      </c>
    </row>
    <row r="32" spans="1:7" s="2" customFormat="1" ht="15" customHeight="1" x14ac:dyDescent="0.25">
      <c r="A32" s="35"/>
      <c r="B32" s="29"/>
      <c r="C32" s="57"/>
      <c r="D32" s="57"/>
      <c r="E32" s="38"/>
      <c r="F32" s="36"/>
      <c r="G32" s="39" t="str">
        <f t="shared" si="0"/>
        <v/>
      </c>
    </row>
    <row r="33" spans="1:18" s="2" customFormat="1" ht="15" customHeight="1" x14ac:dyDescent="0.25">
      <c r="A33" s="35"/>
      <c r="B33" s="29"/>
      <c r="C33" s="57"/>
      <c r="D33" s="57"/>
      <c r="E33" s="38"/>
      <c r="F33" s="36"/>
      <c r="G33" s="39" t="str">
        <f t="shared" si="0"/>
        <v/>
      </c>
    </row>
    <row r="34" spans="1:18" s="2" customFormat="1" ht="15" customHeight="1" x14ac:dyDescent="0.25">
      <c r="A34" s="35"/>
      <c r="B34" s="29"/>
      <c r="C34" s="57"/>
      <c r="D34" s="57"/>
      <c r="E34" s="38"/>
      <c r="F34" s="36"/>
      <c r="G34" s="39" t="str">
        <f t="shared" si="0"/>
        <v/>
      </c>
    </row>
    <row r="35" spans="1:18" s="2" customFormat="1" ht="15" customHeight="1" x14ac:dyDescent="0.25">
      <c r="A35" s="35"/>
      <c r="B35" s="29"/>
      <c r="C35" s="57"/>
      <c r="D35" s="57"/>
      <c r="E35" s="38"/>
      <c r="F35" s="36"/>
      <c r="G35" s="39" t="str">
        <f t="shared" si="0"/>
        <v/>
      </c>
    </row>
    <row r="36" spans="1:18" s="2" customFormat="1" ht="15" customHeight="1" x14ac:dyDescent="0.25">
      <c r="A36" s="35"/>
      <c r="B36" s="29"/>
      <c r="C36" s="57"/>
      <c r="D36" s="57"/>
      <c r="E36" s="38"/>
      <c r="F36" s="36"/>
      <c r="G36" s="39" t="str">
        <f t="shared" si="0"/>
        <v/>
      </c>
    </row>
    <row r="37" spans="1:18" s="2" customFormat="1" ht="15" customHeight="1" x14ac:dyDescent="0.25">
      <c r="A37" s="35"/>
      <c r="B37" s="29"/>
      <c r="C37" s="57"/>
      <c r="D37" s="57"/>
      <c r="E37" s="38"/>
      <c r="F37" s="36"/>
      <c r="G37" s="39" t="str">
        <f t="shared" si="0"/>
        <v/>
      </c>
      <c r="L37" s="14"/>
      <c r="M37" s="14"/>
      <c r="N37" s="14"/>
      <c r="O37" s="14"/>
      <c r="P37" s="14"/>
      <c r="Q37" s="14"/>
      <c r="R37" s="14"/>
    </row>
    <row r="38" spans="1:18" s="2" customFormat="1" ht="15" customHeight="1" x14ac:dyDescent="0.3">
      <c r="A38" s="15"/>
      <c r="B38" s="16"/>
      <c r="C38" s="17"/>
      <c r="D38" s="58" t="s">
        <v>26</v>
      </c>
      <c r="E38" s="58"/>
      <c r="F38" s="37" t="str">
        <f>IF(SUM(F18:F37)&gt;0,SUM(F18:F37),"")</f>
        <v/>
      </c>
      <c r="G38" s="36"/>
      <c r="L38" s="14"/>
      <c r="M38" s="14"/>
      <c r="N38" s="14"/>
      <c r="O38" s="14"/>
      <c r="P38" s="14"/>
      <c r="Q38" s="14"/>
      <c r="R38" s="14"/>
    </row>
    <row r="39" spans="1:18" s="2" customFormat="1" ht="15" customHeight="1" x14ac:dyDescent="0.3">
      <c r="A39" s="59"/>
      <c r="B39" s="60"/>
      <c r="C39" s="60"/>
      <c r="D39" s="60"/>
      <c r="E39" s="60"/>
      <c r="F39" s="34" t="s">
        <v>27</v>
      </c>
      <c r="G39" s="37">
        <f>IF(SUM(G18:G37)&gt;0,SUM(G18:G37),"")</f>
        <v>72</v>
      </c>
    </row>
    <row r="40" spans="1:18" s="2" customFormat="1" ht="15" customHeight="1" x14ac:dyDescent="0.3">
      <c r="A40" s="60"/>
      <c r="B40" s="60"/>
      <c r="C40" s="60"/>
      <c r="D40" s="60"/>
      <c r="E40" s="60"/>
      <c r="F40" s="34" t="s">
        <v>28</v>
      </c>
      <c r="G40" s="38"/>
    </row>
    <row r="41" spans="1:18" s="2" customFormat="1" ht="15" customHeight="1" x14ac:dyDescent="0.3">
      <c r="A41" s="60"/>
      <c r="B41" s="60"/>
      <c r="C41" s="60"/>
      <c r="D41" s="60"/>
      <c r="E41" s="60"/>
      <c r="F41" s="34" t="s">
        <v>29</v>
      </c>
      <c r="G41" s="40">
        <f>IF(SUM(G39)&gt;0,SUM((G39*G40)+G39),"")</f>
        <v>72</v>
      </c>
    </row>
    <row r="42" spans="1:18" s="10" customFormat="1" ht="39.950000000000003" customHeight="1" x14ac:dyDescent="0.3">
      <c r="A42" s="18"/>
      <c r="B42" s="18"/>
      <c r="C42" s="18"/>
      <c r="D42" s="18"/>
      <c r="E42" s="18"/>
      <c r="F42" s="18"/>
      <c r="G42" s="18"/>
    </row>
    <row r="43" spans="1:18" s="2" customFormat="1" ht="15" customHeight="1" x14ac:dyDescent="0.25">
      <c r="A43" s="55" t="s">
        <v>33</v>
      </c>
      <c r="B43" s="55"/>
      <c r="C43" s="55"/>
      <c r="D43" s="55"/>
      <c r="E43" s="55"/>
      <c r="F43" s="55"/>
      <c r="G43" s="55"/>
    </row>
    <row r="44" spans="1:18" s="2" customFormat="1" ht="15" customHeight="1" x14ac:dyDescent="0.25">
      <c r="A44" s="55"/>
      <c r="B44" s="55"/>
      <c r="C44" s="55"/>
      <c r="D44" s="55"/>
      <c r="E44" s="55"/>
      <c r="F44" s="55"/>
      <c r="G44" s="55"/>
    </row>
    <row r="45" spans="1:18" s="2" customFormat="1" ht="9.9499999999999993" customHeight="1" x14ac:dyDescent="0.25">
      <c r="A45" s="19"/>
      <c r="B45" s="19"/>
      <c r="C45" s="19"/>
      <c r="D45" s="19"/>
      <c r="E45" s="19"/>
      <c r="F45" s="19"/>
    </row>
    <row r="46" spans="1:18" s="20" customFormat="1" ht="15" customHeight="1" x14ac:dyDescent="0.2">
      <c r="A46" s="56" t="s">
        <v>30</v>
      </c>
      <c r="B46" s="56"/>
      <c r="C46" s="56"/>
      <c r="D46" s="56"/>
      <c r="E46" s="56"/>
      <c r="F46" s="56"/>
      <c r="G46" s="56"/>
    </row>
    <row r="47" spans="1:18" ht="15.95" customHeight="1" x14ac:dyDescent="0.3">
      <c r="A47" s="21"/>
      <c r="B47" s="22"/>
      <c r="C47" s="22"/>
      <c r="D47" s="22"/>
      <c r="E47" s="11"/>
      <c r="F47" s="11"/>
    </row>
    <row r="48" spans="1:18" ht="15.95" customHeight="1" x14ac:dyDescent="0.25">
      <c r="B48" s="66"/>
      <c r="C48" s="67"/>
      <c r="D48" s="67"/>
      <c r="E48" s="67"/>
    </row>
    <row r="49" spans="1:6" ht="15.95" customHeight="1" x14ac:dyDescent="0.25">
      <c r="B49" s="23"/>
      <c r="C49" s="24"/>
      <c r="D49" s="24"/>
      <c r="E49" s="24"/>
    </row>
    <row r="50" spans="1:6" ht="10.5" customHeight="1" x14ac:dyDescent="0.25"/>
    <row r="51" spans="1:6" x14ac:dyDescent="0.25">
      <c r="A51" s="25"/>
      <c r="B51" s="25"/>
      <c r="C51" s="25"/>
      <c r="D51" s="25"/>
      <c r="E51" s="25"/>
      <c r="F51" s="25"/>
    </row>
  </sheetData>
  <mergeCells count="38">
    <mergeCell ref="B1:G1"/>
    <mergeCell ref="B48:E48"/>
    <mergeCell ref="C20:D20"/>
    <mergeCell ref="C25:D25"/>
    <mergeCell ref="C26:D26"/>
    <mergeCell ref="C29:D29"/>
    <mergeCell ref="A13:F13"/>
    <mergeCell ref="B8:C8"/>
    <mergeCell ref="E8:F8"/>
    <mergeCell ref="B9:C9"/>
    <mergeCell ref="E9:F9"/>
    <mergeCell ref="E10:F10"/>
    <mergeCell ref="A3:C3"/>
    <mergeCell ref="A4:C5"/>
    <mergeCell ref="C18:D18"/>
    <mergeCell ref="C19:D19"/>
    <mergeCell ref="C21:D21"/>
    <mergeCell ref="C22:D22"/>
    <mergeCell ref="E11:F11"/>
    <mergeCell ref="E12:F12"/>
    <mergeCell ref="A16:G16"/>
    <mergeCell ref="C17:D17"/>
    <mergeCell ref="C32:D32"/>
    <mergeCell ref="C33:D33"/>
    <mergeCell ref="C34:D34"/>
    <mergeCell ref="C35:D35"/>
    <mergeCell ref="C23:D23"/>
    <mergeCell ref="C24:D24"/>
    <mergeCell ref="C30:D30"/>
    <mergeCell ref="C31:D31"/>
    <mergeCell ref="C27:D27"/>
    <mergeCell ref="C28:D28"/>
    <mergeCell ref="A43:G44"/>
    <mergeCell ref="A46:G46"/>
    <mergeCell ref="C36:D36"/>
    <mergeCell ref="C37:D37"/>
    <mergeCell ref="D38:E38"/>
    <mergeCell ref="A39:E41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B16" sqref="B16"/>
    </sheetView>
  </sheetViews>
  <sheetFormatPr defaultRowHeight="12.75" x14ac:dyDescent="0.2"/>
  <cols>
    <col min="1" max="1" width="10.42578125" style="50" customWidth="1"/>
    <col min="2" max="2" width="36.28515625" style="50" customWidth="1"/>
    <col min="3" max="3" width="11.7109375" style="50" customWidth="1"/>
    <col min="4" max="16384" width="9.140625" style="50"/>
  </cols>
  <sheetData>
    <row r="2" spans="1:3" x14ac:dyDescent="0.2">
      <c r="A2" s="49" t="s">
        <v>21</v>
      </c>
      <c r="B2" s="49" t="s">
        <v>22</v>
      </c>
      <c r="C2" s="49" t="s">
        <v>23</v>
      </c>
    </row>
    <row r="3" spans="1:3" x14ac:dyDescent="0.2">
      <c r="A3" s="51" t="s">
        <v>34</v>
      </c>
      <c r="B3" s="51" t="s">
        <v>35</v>
      </c>
      <c r="C3" s="52">
        <v>36</v>
      </c>
    </row>
    <row r="4" spans="1:3" x14ac:dyDescent="0.2">
      <c r="A4" s="51" t="s">
        <v>36</v>
      </c>
      <c r="B4" s="51" t="s">
        <v>37</v>
      </c>
      <c r="C4" s="52">
        <v>38</v>
      </c>
    </row>
    <row r="5" spans="1:3" x14ac:dyDescent="0.2">
      <c r="A5" s="51" t="s">
        <v>38</v>
      </c>
      <c r="B5" s="51" t="s">
        <v>39</v>
      </c>
      <c r="C5" s="52">
        <v>42</v>
      </c>
    </row>
    <row r="6" spans="1:3" x14ac:dyDescent="0.2">
      <c r="A6" s="51" t="s">
        <v>40</v>
      </c>
      <c r="B6" s="51" t="s">
        <v>41</v>
      </c>
      <c r="C6" s="52">
        <v>22</v>
      </c>
    </row>
    <row r="7" spans="1:3" x14ac:dyDescent="0.2">
      <c r="A7" s="51" t="s">
        <v>42</v>
      </c>
      <c r="B7" s="51" t="s">
        <v>43</v>
      </c>
      <c r="C7" s="52">
        <v>19</v>
      </c>
    </row>
    <row r="8" spans="1:3" x14ac:dyDescent="0.2">
      <c r="A8" s="51" t="s">
        <v>44</v>
      </c>
      <c r="B8" s="51" t="s">
        <v>45</v>
      </c>
      <c r="C8" s="52">
        <v>19</v>
      </c>
    </row>
    <row r="9" spans="1:3" x14ac:dyDescent="0.2">
      <c r="A9" s="51" t="s">
        <v>46</v>
      </c>
      <c r="B9" s="51" t="s">
        <v>47</v>
      </c>
      <c r="C9" s="52">
        <v>26</v>
      </c>
    </row>
    <row r="10" spans="1:3" x14ac:dyDescent="0.2">
      <c r="A10" s="51" t="s">
        <v>48</v>
      </c>
      <c r="B10" s="51" t="s">
        <v>49</v>
      </c>
      <c r="C10" s="52">
        <v>28</v>
      </c>
    </row>
    <row r="11" spans="1:3" x14ac:dyDescent="0.2">
      <c r="A11" s="51" t="s">
        <v>50</v>
      </c>
      <c r="B11" s="51" t="s">
        <v>51</v>
      </c>
      <c r="C11" s="52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topLeftCell="A5" zoomScaleNormal="100" workbookViewId="0">
      <selection activeCell="B21" sqref="B21"/>
    </sheetView>
  </sheetViews>
  <sheetFormatPr defaultRowHeight="13.5" x14ac:dyDescent="0.25"/>
  <cols>
    <col min="1" max="1" width="12.42578125" style="7" customWidth="1"/>
    <col min="2" max="2" width="9.42578125" style="7" customWidth="1"/>
    <col min="3" max="4" width="19.42578125" style="7" customWidth="1"/>
    <col min="5" max="5" width="12.5703125" style="7" customWidth="1"/>
    <col min="6" max="6" width="14.7109375" style="7" customWidth="1"/>
    <col min="7" max="7" width="14.28515625" style="7" customWidth="1"/>
    <col min="8" max="16384" width="9.140625" style="7"/>
  </cols>
  <sheetData>
    <row r="1" spans="1:7" s="2" customFormat="1" ht="58.5" customHeight="1" x14ac:dyDescent="0.65">
      <c r="A1" s="1"/>
      <c r="B1" s="65" t="s">
        <v>12</v>
      </c>
      <c r="C1" s="65"/>
      <c r="D1" s="65"/>
      <c r="E1" s="65"/>
      <c r="F1" s="65"/>
      <c r="G1" s="65"/>
    </row>
    <row r="2" spans="1:7" s="2" customFormat="1" ht="5.25" customHeight="1" x14ac:dyDescent="0.3">
      <c r="A2" s="48"/>
      <c r="B2" s="48"/>
      <c r="C2" s="48"/>
      <c r="D2" s="4"/>
      <c r="E2" s="43"/>
      <c r="F2" s="6"/>
      <c r="G2" s="7"/>
    </row>
    <row r="3" spans="1:7" s="2" customFormat="1" ht="15" customHeight="1" x14ac:dyDescent="0.3">
      <c r="A3" s="68" t="s">
        <v>7</v>
      </c>
      <c r="B3" s="68"/>
      <c r="C3" s="68"/>
      <c r="D3" s="4"/>
      <c r="F3" s="26" t="s">
        <v>8</v>
      </c>
      <c r="G3" s="6">
        <f ca="1">TODAY()</f>
        <v>42374</v>
      </c>
    </row>
    <row r="4" spans="1:7" s="2" customFormat="1" ht="14.1" customHeight="1" x14ac:dyDescent="0.3">
      <c r="A4" s="69" t="s">
        <v>32</v>
      </c>
      <c r="B4" s="69"/>
      <c r="C4" s="69"/>
      <c r="D4" s="8"/>
      <c r="F4" s="26" t="s">
        <v>13</v>
      </c>
      <c r="G4" s="43" t="s">
        <v>0</v>
      </c>
    </row>
    <row r="5" spans="1:7" s="10" customFormat="1" ht="14.1" customHeight="1" x14ac:dyDescent="0.3">
      <c r="A5" s="69"/>
      <c r="B5" s="69"/>
      <c r="C5" s="69"/>
      <c r="D5" s="9"/>
      <c r="F5" s="26" t="s">
        <v>9</v>
      </c>
      <c r="G5" s="43" t="s">
        <v>6</v>
      </c>
    </row>
    <row r="6" spans="1:7" s="10" customFormat="1" ht="14.1" customHeight="1" x14ac:dyDescent="0.3">
      <c r="A6" s="9"/>
      <c r="B6" s="9"/>
      <c r="C6" s="9"/>
      <c r="D6" s="9"/>
      <c r="E6" s="9"/>
      <c r="F6" s="11"/>
      <c r="G6" s="9"/>
    </row>
    <row r="7" spans="1:7" s="10" customFormat="1" ht="14.1" customHeight="1" x14ac:dyDescent="0.3">
      <c r="A7" s="9"/>
      <c r="B7" s="9"/>
      <c r="C7" s="9"/>
      <c r="D7" s="9"/>
      <c r="E7" s="9"/>
      <c r="F7" s="12"/>
      <c r="G7" s="9"/>
    </row>
    <row r="8" spans="1:7" s="10" customFormat="1" ht="14.1" customHeight="1" x14ac:dyDescent="0.3">
      <c r="A8" s="26" t="s">
        <v>10</v>
      </c>
      <c r="B8" s="61" t="s">
        <v>1</v>
      </c>
      <c r="C8" s="61"/>
      <c r="D8" s="27" t="s">
        <v>11</v>
      </c>
      <c r="E8" s="61" t="s">
        <v>1</v>
      </c>
      <c r="F8" s="61"/>
      <c r="G8" s="9"/>
    </row>
    <row r="9" spans="1:7" s="10" customFormat="1" ht="14.1" customHeight="1" x14ac:dyDescent="0.3">
      <c r="A9" s="13"/>
      <c r="B9" s="61" t="s">
        <v>2</v>
      </c>
      <c r="C9" s="61"/>
      <c r="D9" s="11"/>
      <c r="E9" s="61" t="s">
        <v>2</v>
      </c>
      <c r="F9" s="61"/>
      <c r="G9" s="9"/>
    </row>
    <row r="10" spans="1:7" s="10" customFormat="1" ht="14.1" customHeight="1" x14ac:dyDescent="0.3">
      <c r="A10" s="11"/>
      <c r="B10" s="43" t="s">
        <v>3</v>
      </c>
      <c r="C10" s="43"/>
      <c r="D10" s="11"/>
      <c r="E10" s="61" t="s">
        <v>3</v>
      </c>
      <c r="F10" s="61"/>
      <c r="G10" s="9"/>
    </row>
    <row r="11" spans="1:7" s="10" customFormat="1" ht="14.1" customHeight="1" x14ac:dyDescent="0.3">
      <c r="A11" s="11"/>
      <c r="B11" s="43" t="s">
        <v>4</v>
      </c>
      <c r="C11" s="43"/>
      <c r="D11" s="43"/>
      <c r="E11" s="61" t="s">
        <v>4</v>
      </c>
      <c r="F11" s="61"/>
      <c r="G11" s="9"/>
    </row>
    <row r="12" spans="1:7" s="10" customFormat="1" ht="14.1" customHeight="1" x14ac:dyDescent="0.3">
      <c r="A12" s="11"/>
      <c r="B12" s="43" t="s">
        <v>5</v>
      </c>
      <c r="C12" s="43"/>
      <c r="D12" s="11"/>
      <c r="E12" s="61" t="s">
        <v>5</v>
      </c>
      <c r="F12" s="61"/>
      <c r="G12" s="9"/>
    </row>
    <row r="13" spans="1:7" s="10" customFormat="1" ht="14.1" customHeight="1" x14ac:dyDescent="0.3">
      <c r="A13" s="63"/>
      <c r="B13" s="63"/>
      <c r="C13" s="63"/>
      <c r="D13" s="63"/>
      <c r="E13" s="63"/>
      <c r="F13" s="63"/>
      <c r="G13" s="9"/>
    </row>
    <row r="14" spans="1:7" s="2" customFormat="1" ht="15" customHeight="1" x14ac:dyDescent="0.3">
      <c r="A14" s="26" t="s">
        <v>14</v>
      </c>
      <c r="B14" s="26" t="s">
        <v>15</v>
      </c>
      <c r="C14" s="26" t="s">
        <v>16</v>
      </c>
      <c r="D14" s="28" t="s">
        <v>31</v>
      </c>
      <c r="E14" s="26" t="s">
        <v>17</v>
      </c>
      <c r="F14" s="26" t="s">
        <v>18</v>
      </c>
      <c r="G14" s="26" t="s">
        <v>19</v>
      </c>
    </row>
    <row r="15" spans="1:7" s="2" customFormat="1" ht="15" customHeight="1" x14ac:dyDescent="0.25">
      <c r="A15" s="29"/>
      <c r="B15" s="29"/>
      <c r="C15" s="29"/>
      <c r="D15" s="30"/>
      <c r="E15" s="31"/>
      <c r="F15" s="29"/>
      <c r="G15" s="31"/>
    </row>
    <row r="16" spans="1:7" s="2" customFormat="1" ht="15" customHeight="1" x14ac:dyDescent="0.3">
      <c r="A16" s="62"/>
      <c r="B16" s="62"/>
      <c r="C16" s="63"/>
      <c r="D16" s="63"/>
      <c r="E16" s="63"/>
      <c r="F16" s="63"/>
      <c r="G16" s="63"/>
    </row>
    <row r="17" spans="1:7" s="2" customFormat="1" ht="15" customHeight="1" x14ac:dyDescent="0.25">
      <c r="A17" s="32" t="s">
        <v>20</v>
      </c>
      <c r="B17" s="32" t="s">
        <v>21</v>
      </c>
      <c r="C17" s="64" t="s">
        <v>22</v>
      </c>
      <c r="D17" s="64"/>
      <c r="E17" s="45" t="s">
        <v>23</v>
      </c>
      <c r="F17" s="45" t="s">
        <v>24</v>
      </c>
      <c r="G17" s="45" t="s">
        <v>25</v>
      </c>
    </row>
    <row r="18" spans="1:7" s="2" customFormat="1" ht="15" customHeight="1" x14ac:dyDescent="0.25">
      <c r="A18" s="53">
        <v>2</v>
      </c>
      <c r="B18" s="29" t="s">
        <v>52</v>
      </c>
      <c r="C18" s="57" t="str">
        <f t="shared" ref="C18:C23" si="0">VLOOKUP(B18,Lookup, 2,FALSE)</f>
        <v>Sweater - blue</v>
      </c>
      <c r="D18" s="57"/>
      <c r="E18" s="36">
        <f t="shared" ref="E18:E23" si="1">VLOOKUP(B18,Lookup,3,FALSE)</f>
        <v>36</v>
      </c>
      <c r="F18" s="36"/>
      <c r="G18" s="39">
        <f t="shared" ref="G18:G37" si="2">IF(SUM(A18)&gt;0,SUM((A18*E18)-F18),"")</f>
        <v>72</v>
      </c>
    </row>
    <row r="19" spans="1:7" s="2" customFormat="1" ht="15" customHeight="1" x14ac:dyDescent="0.25">
      <c r="A19" s="54">
        <v>14</v>
      </c>
      <c r="B19" s="29" t="s">
        <v>53</v>
      </c>
      <c r="C19" s="57" t="str">
        <f t="shared" si="0"/>
        <v>Shirt - yellow</v>
      </c>
      <c r="D19" s="57"/>
      <c r="E19" s="36">
        <f t="shared" si="1"/>
        <v>19</v>
      </c>
      <c r="F19" s="36"/>
      <c r="G19" s="39">
        <f t="shared" si="2"/>
        <v>266</v>
      </c>
    </row>
    <row r="20" spans="1:7" s="2" customFormat="1" ht="15" customHeight="1" x14ac:dyDescent="0.25">
      <c r="A20" s="54">
        <v>8</v>
      </c>
      <c r="B20" s="29" t="s">
        <v>54</v>
      </c>
      <c r="C20" s="57" t="str">
        <f t="shared" si="0"/>
        <v>Pants - gray</v>
      </c>
      <c r="D20" s="57"/>
      <c r="E20" s="36">
        <f t="shared" si="1"/>
        <v>28</v>
      </c>
      <c r="F20" s="36"/>
      <c r="G20" s="39">
        <f t="shared" si="2"/>
        <v>224</v>
      </c>
    </row>
    <row r="21" spans="1:7" s="2" customFormat="1" ht="15" customHeight="1" x14ac:dyDescent="0.25">
      <c r="A21" s="54"/>
      <c r="B21" s="29"/>
      <c r="C21" s="57" t="e">
        <f t="shared" si="0"/>
        <v>#N/A</v>
      </c>
      <c r="D21" s="57"/>
      <c r="E21" s="36" t="e">
        <f t="shared" si="1"/>
        <v>#N/A</v>
      </c>
      <c r="F21" s="36"/>
      <c r="G21" s="39" t="str">
        <f t="shared" si="2"/>
        <v/>
      </c>
    </row>
    <row r="22" spans="1:7" s="2" customFormat="1" ht="15" customHeight="1" x14ac:dyDescent="0.25">
      <c r="A22" s="54"/>
      <c r="B22" s="29"/>
      <c r="C22" s="57" t="e">
        <f t="shared" si="0"/>
        <v>#N/A</v>
      </c>
      <c r="D22" s="57"/>
      <c r="E22" s="36" t="e">
        <f t="shared" si="1"/>
        <v>#N/A</v>
      </c>
      <c r="F22" s="36"/>
      <c r="G22" s="39" t="str">
        <f t="shared" si="2"/>
        <v/>
      </c>
    </row>
    <row r="23" spans="1:7" s="2" customFormat="1" ht="15" customHeight="1" x14ac:dyDescent="0.25">
      <c r="A23" s="54">
        <v>4</v>
      </c>
      <c r="B23" s="29"/>
      <c r="C23" s="57" t="e">
        <f t="shared" si="0"/>
        <v>#N/A</v>
      </c>
      <c r="D23" s="57"/>
      <c r="E23" s="36" t="e">
        <f t="shared" si="1"/>
        <v>#N/A</v>
      </c>
      <c r="F23" s="36"/>
      <c r="G23" s="39" t="e">
        <f t="shared" si="2"/>
        <v>#N/A</v>
      </c>
    </row>
    <row r="24" spans="1:7" s="2" customFormat="1" ht="15" customHeight="1" x14ac:dyDescent="0.25">
      <c r="A24" s="54">
        <v>3</v>
      </c>
      <c r="B24" s="29"/>
      <c r="C24" s="57" t="str">
        <f>IFERROR(VLOOKUP(B24,Lookup, 2,FALSE)," ")</f>
        <v xml:space="preserve"> </v>
      </c>
      <c r="D24" s="57"/>
      <c r="E24" s="36">
        <f>IFERROR(VLOOKUP(B24,Lookup,3,FALSE),0)</f>
        <v>0</v>
      </c>
      <c r="F24" s="36"/>
      <c r="G24" s="39">
        <f t="shared" si="2"/>
        <v>0</v>
      </c>
    </row>
    <row r="25" spans="1:7" s="2" customFormat="1" ht="15" customHeight="1" x14ac:dyDescent="0.25">
      <c r="A25" s="54"/>
      <c r="B25" s="29"/>
      <c r="C25" s="57"/>
      <c r="D25" s="57"/>
      <c r="E25" s="38"/>
      <c r="F25" s="36"/>
      <c r="G25" s="39" t="str">
        <f t="shared" si="2"/>
        <v/>
      </c>
    </row>
    <row r="26" spans="1:7" s="2" customFormat="1" ht="15" customHeight="1" x14ac:dyDescent="0.25">
      <c r="A26" s="54"/>
      <c r="B26" s="29"/>
      <c r="C26" s="57"/>
      <c r="D26" s="57"/>
      <c r="E26" s="38"/>
      <c r="F26" s="36"/>
      <c r="G26" s="39" t="str">
        <f t="shared" si="2"/>
        <v/>
      </c>
    </row>
    <row r="27" spans="1:7" s="2" customFormat="1" ht="15" customHeight="1" x14ac:dyDescent="0.25">
      <c r="A27" s="54"/>
      <c r="B27" s="29"/>
      <c r="C27" s="57"/>
      <c r="D27" s="57"/>
      <c r="E27" s="38"/>
      <c r="F27" s="36"/>
      <c r="G27" s="39" t="str">
        <f>IF(SUM(A27)&gt;0,SUM((A27*E27)-F27),"")</f>
        <v/>
      </c>
    </row>
    <row r="28" spans="1:7" s="2" customFormat="1" ht="15" customHeight="1" x14ac:dyDescent="0.25">
      <c r="A28" s="54"/>
      <c r="B28" s="29"/>
      <c r="C28" s="57"/>
      <c r="D28" s="57"/>
      <c r="E28" s="38"/>
      <c r="F28" s="36"/>
      <c r="G28" s="39" t="str">
        <f>IF(SUM(A28)&gt;0,SUM((A28*E28)-F28),"")</f>
        <v/>
      </c>
    </row>
    <row r="29" spans="1:7" s="2" customFormat="1" ht="15" customHeight="1" x14ac:dyDescent="0.25">
      <c r="A29" s="54"/>
      <c r="B29" s="29"/>
      <c r="C29" s="57"/>
      <c r="D29" s="57"/>
      <c r="E29" s="38"/>
      <c r="F29" s="36"/>
      <c r="G29" s="39" t="str">
        <f t="shared" si="2"/>
        <v/>
      </c>
    </row>
    <row r="30" spans="1:7" s="2" customFormat="1" ht="15" customHeight="1" x14ac:dyDescent="0.25">
      <c r="A30" s="54"/>
      <c r="B30" s="29"/>
      <c r="C30" s="57"/>
      <c r="D30" s="57"/>
      <c r="E30" s="38"/>
      <c r="F30" s="36"/>
      <c r="G30" s="39" t="str">
        <f t="shared" si="2"/>
        <v/>
      </c>
    </row>
    <row r="31" spans="1:7" s="2" customFormat="1" ht="15" customHeight="1" x14ac:dyDescent="0.25">
      <c r="A31" s="35"/>
      <c r="B31" s="29"/>
      <c r="C31" s="57"/>
      <c r="D31" s="57"/>
      <c r="E31" s="38"/>
      <c r="F31" s="36"/>
      <c r="G31" s="39" t="str">
        <f t="shared" si="2"/>
        <v/>
      </c>
    </row>
    <row r="32" spans="1:7" s="2" customFormat="1" ht="15" customHeight="1" x14ac:dyDescent="0.25">
      <c r="A32" s="35"/>
      <c r="B32" s="29"/>
      <c r="C32" s="57"/>
      <c r="D32" s="57"/>
      <c r="E32" s="38"/>
      <c r="F32" s="36"/>
      <c r="G32" s="39" t="str">
        <f t="shared" si="2"/>
        <v/>
      </c>
    </row>
    <row r="33" spans="1:18" s="2" customFormat="1" ht="15" customHeight="1" x14ac:dyDescent="0.25">
      <c r="A33" s="35"/>
      <c r="B33" s="29"/>
      <c r="C33" s="57"/>
      <c r="D33" s="57"/>
      <c r="E33" s="38"/>
      <c r="F33" s="36"/>
      <c r="G33" s="39" t="str">
        <f t="shared" si="2"/>
        <v/>
      </c>
    </row>
    <row r="34" spans="1:18" s="2" customFormat="1" ht="15" customHeight="1" x14ac:dyDescent="0.25">
      <c r="A34" s="35"/>
      <c r="B34" s="29"/>
      <c r="C34" s="57"/>
      <c r="D34" s="57"/>
      <c r="E34" s="38"/>
      <c r="F34" s="36"/>
      <c r="G34" s="39" t="str">
        <f t="shared" si="2"/>
        <v/>
      </c>
    </row>
    <row r="35" spans="1:18" s="2" customFormat="1" ht="15" customHeight="1" x14ac:dyDescent="0.25">
      <c r="A35" s="35"/>
      <c r="B35" s="29"/>
      <c r="C35" s="57"/>
      <c r="D35" s="57"/>
      <c r="E35" s="38"/>
      <c r="F35" s="36"/>
      <c r="G35" s="39" t="str">
        <f t="shared" si="2"/>
        <v/>
      </c>
    </row>
    <row r="36" spans="1:18" s="2" customFormat="1" ht="15" customHeight="1" x14ac:dyDescent="0.25">
      <c r="A36" s="35"/>
      <c r="B36" s="29"/>
      <c r="C36" s="57"/>
      <c r="D36" s="57"/>
      <c r="E36" s="38"/>
      <c r="F36" s="36"/>
      <c r="G36" s="39" t="str">
        <f t="shared" si="2"/>
        <v/>
      </c>
    </row>
    <row r="37" spans="1:18" s="2" customFormat="1" ht="15" customHeight="1" x14ac:dyDescent="0.25">
      <c r="A37" s="35"/>
      <c r="B37" s="29"/>
      <c r="C37" s="57"/>
      <c r="D37" s="57"/>
      <c r="E37" s="38"/>
      <c r="F37" s="36"/>
      <c r="G37" s="39" t="str">
        <f t="shared" si="2"/>
        <v/>
      </c>
      <c r="L37" s="14"/>
      <c r="M37" s="14"/>
      <c r="N37" s="14"/>
      <c r="O37" s="14"/>
      <c r="P37" s="14"/>
      <c r="Q37" s="14"/>
      <c r="R37" s="14"/>
    </row>
    <row r="38" spans="1:18" s="2" customFormat="1" ht="15" customHeight="1" x14ac:dyDescent="0.3">
      <c r="A38" s="15"/>
      <c r="B38" s="41"/>
      <c r="C38" s="42"/>
      <c r="D38" s="58" t="s">
        <v>26</v>
      </c>
      <c r="E38" s="58"/>
      <c r="F38" s="37" t="str">
        <f>IF(SUM(F18:F37)&gt;0,SUM(F18:F37),"")</f>
        <v/>
      </c>
      <c r="G38" s="36"/>
      <c r="L38" s="14"/>
      <c r="M38" s="14"/>
      <c r="N38" s="14"/>
      <c r="O38" s="14"/>
      <c r="P38" s="14"/>
      <c r="Q38" s="14"/>
      <c r="R38" s="14"/>
    </row>
    <row r="39" spans="1:18" s="2" customFormat="1" ht="15" customHeight="1" x14ac:dyDescent="0.3">
      <c r="A39" s="59"/>
      <c r="B39" s="60"/>
      <c r="C39" s="60"/>
      <c r="D39" s="60"/>
      <c r="E39" s="60"/>
      <c r="F39" s="34" t="s">
        <v>27</v>
      </c>
      <c r="G39" s="37" t="e">
        <f>IF(SUM(G18:G37)&gt;0,SUM(G18:G37),"")</f>
        <v>#N/A</v>
      </c>
    </row>
    <row r="40" spans="1:18" s="2" customFormat="1" ht="15" customHeight="1" x14ac:dyDescent="0.3">
      <c r="A40" s="60"/>
      <c r="B40" s="60"/>
      <c r="C40" s="60"/>
      <c r="D40" s="60"/>
      <c r="E40" s="60"/>
      <c r="F40" s="34" t="s">
        <v>28</v>
      </c>
      <c r="G40" s="38"/>
    </row>
    <row r="41" spans="1:18" s="2" customFormat="1" ht="15" customHeight="1" x14ac:dyDescent="0.3">
      <c r="A41" s="60"/>
      <c r="B41" s="60"/>
      <c r="C41" s="60"/>
      <c r="D41" s="60"/>
      <c r="E41" s="60"/>
      <c r="F41" s="34" t="s">
        <v>29</v>
      </c>
      <c r="G41" s="40" t="e">
        <f>IF(SUM(G39)&gt;0,SUM((G39*G40)+G39),"")</f>
        <v>#N/A</v>
      </c>
    </row>
    <row r="42" spans="1:18" s="10" customFormat="1" ht="39.950000000000003" customHeight="1" x14ac:dyDescent="0.3">
      <c r="A42" s="18"/>
      <c r="B42" s="18"/>
      <c r="C42" s="18"/>
      <c r="D42" s="18"/>
      <c r="E42" s="18"/>
      <c r="F42" s="18"/>
      <c r="G42" s="18"/>
    </row>
    <row r="43" spans="1:18" s="2" customFormat="1" ht="15" customHeight="1" x14ac:dyDescent="0.25">
      <c r="A43" s="55" t="s">
        <v>33</v>
      </c>
      <c r="B43" s="55"/>
      <c r="C43" s="55"/>
      <c r="D43" s="55"/>
      <c r="E43" s="55"/>
      <c r="F43" s="55"/>
      <c r="G43" s="55"/>
    </row>
    <row r="44" spans="1:18" s="2" customFormat="1" ht="15" customHeight="1" x14ac:dyDescent="0.25">
      <c r="A44" s="55"/>
      <c r="B44" s="55"/>
      <c r="C44" s="55"/>
      <c r="D44" s="55"/>
      <c r="E44" s="55"/>
      <c r="F44" s="55"/>
      <c r="G44" s="55"/>
    </row>
    <row r="45" spans="1:18" s="2" customFormat="1" ht="9.9499999999999993" customHeight="1" x14ac:dyDescent="0.25">
      <c r="A45" s="19"/>
      <c r="B45" s="19"/>
      <c r="C45" s="19"/>
      <c r="D45" s="19"/>
      <c r="E45" s="19"/>
      <c r="F45" s="19"/>
    </row>
    <row r="46" spans="1:18" s="20" customFormat="1" ht="15" customHeight="1" x14ac:dyDescent="0.2">
      <c r="A46" s="56" t="s">
        <v>30</v>
      </c>
      <c r="B46" s="56"/>
      <c r="C46" s="56"/>
      <c r="D46" s="56"/>
      <c r="E46" s="56"/>
      <c r="F46" s="56"/>
      <c r="G46" s="56"/>
    </row>
    <row r="47" spans="1:18" ht="15.95" customHeight="1" x14ac:dyDescent="0.3">
      <c r="A47" s="21"/>
      <c r="B47" s="44"/>
      <c r="C47" s="44"/>
      <c r="D47" s="44"/>
      <c r="E47" s="11"/>
      <c r="F47" s="11"/>
    </row>
    <row r="48" spans="1:18" ht="15.95" customHeight="1" x14ac:dyDescent="0.25">
      <c r="B48" s="66"/>
      <c r="C48" s="67"/>
      <c r="D48" s="67"/>
      <c r="E48" s="67"/>
    </row>
    <row r="49" spans="1:6" ht="15.95" customHeight="1" x14ac:dyDescent="0.25">
      <c r="B49" s="23"/>
      <c r="C49" s="47"/>
      <c r="D49" s="47"/>
      <c r="E49" s="47"/>
    </row>
    <row r="50" spans="1:6" ht="10.5" customHeight="1" x14ac:dyDescent="0.25"/>
    <row r="51" spans="1:6" x14ac:dyDescent="0.25">
      <c r="A51" s="46"/>
      <c r="B51" s="46"/>
      <c r="C51" s="46"/>
      <c r="D51" s="46"/>
      <c r="E51" s="46"/>
      <c r="F51" s="46"/>
    </row>
  </sheetData>
  <mergeCells count="38">
    <mergeCell ref="B9:C9"/>
    <mergeCell ref="E9:F9"/>
    <mergeCell ref="B1:G1"/>
    <mergeCell ref="A3:C3"/>
    <mergeCell ref="A4:C5"/>
    <mergeCell ref="B8:C8"/>
    <mergeCell ref="E8:F8"/>
    <mergeCell ref="C23:D23"/>
    <mergeCell ref="E10:F10"/>
    <mergeCell ref="E11:F11"/>
    <mergeCell ref="E12:F12"/>
    <mergeCell ref="A13:F13"/>
    <mergeCell ref="A16:G16"/>
    <mergeCell ref="C17:D17"/>
    <mergeCell ref="C18:D18"/>
    <mergeCell ref="C19:D19"/>
    <mergeCell ref="C20:D20"/>
    <mergeCell ref="C21:D21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B48:E48"/>
    <mergeCell ref="C36:D36"/>
    <mergeCell ref="C37:D37"/>
    <mergeCell ref="D38:E38"/>
    <mergeCell ref="A39:E41"/>
    <mergeCell ref="A43:G44"/>
    <mergeCell ref="A46:G46"/>
  </mergeCells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1F56204-47F9-40BF-AD75-C95F2EE476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Sales Order</vt:lpstr>
      <vt:lpstr>Price List</vt:lpstr>
      <vt:lpstr>Answer</vt:lpstr>
      <vt:lpstr>Lookup</vt:lpstr>
      <vt:lpstr>Answer!Print_Area</vt:lpstr>
      <vt:lpstr>'Sales Order'!Print_Area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order (Simple Lines design)</dc:title>
  <dc:creator>Madeleine</dc:creator>
  <cp:lastModifiedBy>Mary Blair</cp:lastModifiedBy>
  <cp:lastPrinted>2012-04-16T20:14:24Z</cp:lastPrinted>
  <dcterms:created xsi:type="dcterms:W3CDTF">2016-01-05T13:00:27Z</dcterms:created>
  <dcterms:modified xsi:type="dcterms:W3CDTF">2016-01-05T16:30:28Z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TC101514321033</vt:lpwstr>
  </property>
</Properties>
</file>